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vedra\Documents\DOKUMENTI\ZADNJE PREUZETO OD NIKRISA 04.01.2023\IVONA\KNJIŽNICA\IVONA\INFORMACIJE O TROŠENJU SREDSTAVA\2025\"/>
    </mc:Choice>
  </mc:AlternateContent>
  <xr:revisionPtr revIDLastSave="0" documentId="13_ncr:1_{49836B3A-0CEC-4BC2-BFEF-7F76ACEBF6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SINAC" sheetId="1" r:id="rId1"/>
  </sheets>
  <definedNames>
    <definedName name="_xlnm._FilterDatabase" localSheetId="0" hidden="1">PROSINAC!$A$16:$F$16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8" i="1" l="1"/>
  <c r="D35" i="1"/>
  <c r="D73" i="1"/>
  <c r="D49" i="1"/>
  <c r="D88" i="1"/>
  <c r="D24" i="1"/>
  <c r="D83" i="1"/>
  <c r="D29" i="1"/>
  <c r="D58" i="1"/>
  <c r="D78" i="1" l="1"/>
  <c r="D26" i="1"/>
  <c r="D91" i="1" l="1"/>
  <c r="D67" i="1" l="1"/>
  <c r="D71" i="1" l="1"/>
  <c r="D46" i="1" l="1"/>
  <c r="D20" i="1"/>
  <c r="D56" i="1"/>
  <c r="D44" i="1" l="1"/>
  <c r="D41" i="1" l="1"/>
  <c r="D33" i="1"/>
  <c r="D95" i="1"/>
  <c r="D60" i="1" l="1"/>
  <c r="D18" i="1"/>
  <c r="D69" i="1" l="1"/>
  <c r="D22" i="1" l="1"/>
  <c r="D85" i="1" l="1"/>
  <c r="D64" i="1"/>
  <c r="D37" i="1"/>
  <c r="D31" i="1"/>
  <c r="D62" i="1" l="1"/>
  <c r="D51" i="1" l="1"/>
  <c r="D53" i="1"/>
  <c r="D39" i="1" l="1"/>
  <c r="D93" i="1" l="1"/>
  <c r="D97" i="1" l="1"/>
</calcChain>
</file>

<file path=xl/sharedStrings.xml><?xml version="1.0" encoding="utf-8"?>
<sst xmlns="http://schemas.openxmlformats.org/spreadsheetml/2006/main" count="168" uniqueCount="69">
  <si>
    <t>Naziv primatelja</t>
  </si>
  <si>
    <t>OIB
primatelja</t>
  </si>
  <si>
    <t>Sjedište 
primatelja</t>
  </si>
  <si>
    <t>Način objave
isplaćenog iznosa</t>
  </si>
  <si>
    <t>Vrsta rashoda i izdataka</t>
  </si>
  <si>
    <t>Ignjata Joba 7</t>
  </si>
  <si>
    <t>„NARODNA KNJIŽNICA U SUPETRU“</t>
  </si>
  <si>
    <t>21400 Supetar</t>
  </si>
  <si>
    <t>OIB: 58165875214</t>
  </si>
  <si>
    <t>OTP BANKA d.d.</t>
  </si>
  <si>
    <t>SPLIT</t>
  </si>
  <si>
    <t>3431 Bankarske usluge i usluge platnog prometa</t>
  </si>
  <si>
    <t>3237 Intelektualne i osobne usluge</t>
  </si>
  <si>
    <t>Ukupno:</t>
  </si>
  <si>
    <t>ZAGREB</t>
  </si>
  <si>
    <t>3111 Bruto plaće</t>
  </si>
  <si>
    <t>3132 Doprinos za obvezno zdravstveno osiguranje</t>
  </si>
  <si>
    <t>LJUBICA KOČOVA</t>
  </si>
  <si>
    <t>HRVATSKI TELEKOM d.d.</t>
  </si>
  <si>
    <t>A1 HRVATSKA d.o.o.</t>
  </si>
  <si>
    <t>POS d.o.o.</t>
  </si>
  <si>
    <t>3231 Usluge telefona, pošte i prijevoza</t>
  </si>
  <si>
    <t>3238 Računalne usluge</t>
  </si>
  <si>
    <t>MALO MISTO, vl.Ivona Deković</t>
  </si>
  <si>
    <t>CROATIA OSIGURANJE d.d.</t>
  </si>
  <si>
    <t>3292 Premije osiguranja</t>
  </si>
  <si>
    <t>Na temelju članka 144. stavka 10. i stavka 11.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Narodna knjižnica u Supetru objavljuje</t>
  </si>
  <si>
    <t>4241 Knjige</t>
  </si>
  <si>
    <t>FINANCIJSKA AGENCIJA</t>
  </si>
  <si>
    <t>VIVA INFO d.o.o.</t>
  </si>
  <si>
    <t>HRVATSKA RADIOTELEVIZIJA</t>
  </si>
  <si>
    <t>3299 Ostali nespomenuti  rashodi poslovanja</t>
  </si>
  <si>
    <t>KNJIŽNICE GRADA ZAGREBA</t>
  </si>
  <si>
    <t>TRAMAX d.o.o.</t>
  </si>
  <si>
    <t>3221 Uredski materijal i ostali materijalni rashodi</t>
  </si>
  <si>
    <t>HEP ELEKTRA d.o.o.</t>
  </si>
  <si>
    <t>3223 Energija</t>
  </si>
  <si>
    <t>VODOVOD BRAČ d.o.o.</t>
  </si>
  <si>
    <t>SUPETAR</t>
  </si>
  <si>
    <t>3234 Komunalne usluge</t>
  </si>
  <si>
    <t>KOMUNALNO DRUŠTVO GRAD d.o.o.</t>
  </si>
  <si>
    <t>3121 Ostali rashodi za zaposlene</t>
  </si>
  <si>
    <t>NAKLADA LJEVAK d.o.o.</t>
  </si>
  <si>
    <t>ESKADRILA d.o.o.</t>
  </si>
  <si>
    <t>00859852524</t>
  </si>
  <si>
    <t>PROMETAL d.o.o.</t>
  </si>
  <si>
    <t>4221 Uredski oprema i namještaj</t>
  </si>
  <si>
    <t>VUKOVINA</t>
  </si>
  <si>
    <t>UKUPNO ZA PROSINAC 2025.</t>
  </si>
  <si>
    <t>INFORMACIJA O TROŠENJU SREDSTAVA
ZA PROSINAC 2025. GODINE</t>
  </si>
  <si>
    <t>NAKLADA NEPTUN d.o.o.</t>
  </si>
  <si>
    <t>MOZAIK KNJIGA d.o.o.</t>
  </si>
  <si>
    <t>CHEMACO d.o.o.</t>
  </si>
  <si>
    <t>K3 MOUNTAIN HEART d.o.o.</t>
  </si>
  <si>
    <t>POPOVEC</t>
  </si>
  <si>
    <t>REPROMATERIJALI ANA d.o.o.</t>
  </si>
  <si>
    <t>MRAVINCE</t>
  </si>
  <si>
    <t>PROFIL KNJIGA d.o.o.</t>
  </si>
  <si>
    <t>V.B.Z. d.o.o.</t>
  </si>
  <si>
    <t>ZOA, vl.Franjo Mlinac</t>
  </si>
  <si>
    <t>FORUM d.o.o.</t>
  </si>
  <si>
    <t>ZADAR</t>
  </si>
  <si>
    <t>ĐAKOVAČKI KULTURNI KRUG</t>
  </si>
  <si>
    <t>ĐAKOVO</t>
  </si>
  <si>
    <t>DISPUT d.o.o.</t>
  </si>
  <si>
    <t>GRADSKA KNJIŽNICA KAŠTELA</t>
  </si>
  <si>
    <t>KAŠTEL SUĆURAC</t>
  </si>
  <si>
    <t>TERMOMONT,vl.Drago Čvrljak</t>
  </si>
  <si>
    <t>4223 Oprema za održavanje i zaštitu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</si>
</sst>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44" fontId="9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6" fillId="0" borderId="3" xfId="3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1" fillId="3" borderId="1" xfId="0" applyFont="1" applyFill="1" applyBorder="1"/>
    <xf numFmtId="0" fontId="1" fillId="0" borderId="0" xfId="0" applyFont="1"/>
    <xf numFmtId="0" fontId="1" fillId="2" borderId="1" xfId="0" applyFont="1" applyFill="1" applyBorder="1" applyAlignment="1">
      <alignment horizontal="right"/>
    </xf>
    <xf numFmtId="0" fontId="0" fillId="2" borderId="1" xfId="0" applyFont="1" applyFill="1" applyBorder="1" applyAlignment="1">
      <alignment horizontal="left"/>
    </xf>
    <xf numFmtId="0" fontId="8" fillId="0" borderId="1" xfId="0" applyFont="1" applyBorder="1"/>
    <xf numFmtId="0" fontId="1" fillId="2" borderId="4" xfId="0" applyFont="1" applyFill="1" applyBorder="1" applyAlignment="1">
      <alignment horizontal="right"/>
    </xf>
    <xf numFmtId="0" fontId="0" fillId="3" borderId="1" xfId="0" applyFill="1" applyBorder="1"/>
    <xf numFmtId="0" fontId="6" fillId="3" borderId="3" xfId="3" applyFont="1" applyFill="1" applyBorder="1" applyAlignment="1">
      <alignment horizontal="left" vertical="center" wrapText="1"/>
    </xf>
    <xf numFmtId="164" fontId="0" fillId="2" borderId="1" xfId="0" applyNumberForma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4" fontId="0" fillId="2" borderId="1" xfId="6" applyFont="1" applyFill="1" applyBorder="1" applyAlignment="1">
      <alignment horizontal="center"/>
    </xf>
    <xf numFmtId="44" fontId="1" fillId="3" borderId="1" xfId="6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0" fontId="0" fillId="2" borderId="3" xfId="0" applyFill="1" applyBorder="1"/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49" fontId="0" fillId="2" borderId="1" xfId="0" applyNumberForma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44" fontId="9" fillId="2" borderId="1" xfId="6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2" borderId="4" xfId="0" applyFill="1" applyBorder="1" applyAlignment="1">
      <alignment horizontal="center"/>
    </xf>
    <xf numFmtId="164" fontId="0" fillId="2" borderId="1" xfId="6" applyNumberFormat="1" applyFont="1" applyFill="1" applyBorder="1" applyAlignment="1">
      <alignment horizontal="right"/>
    </xf>
    <xf numFmtId="0" fontId="0" fillId="3" borderId="3" xfId="0" applyFill="1" applyBorder="1"/>
    <xf numFmtId="44" fontId="1" fillId="3" borderId="1" xfId="6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44" fontId="9" fillId="2" borderId="1" xfId="6" applyFont="1" applyFill="1" applyBorder="1" applyAlignment="1">
      <alignment horizontal="center"/>
    </xf>
  </cellXfs>
  <cellStyles count="7">
    <cellStyle name="Normal 2" xfId="1" xr:uid="{00000000-0005-0000-0000-000001000000}"/>
    <cellStyle name="Normalno" xfId="0" builtinId="0"/>
    <cellStyle name="Normalno 2" xfId="4" xr:uid="{00000000-0005-0000-0000-000002000000}"/>
    <cellStyle name="Normalno 3" xfId="5" xr:uid="{00000000-0005-0000-0000-000003000000}"/>
    <cellStyle name="Obično_List1" xfId="2" xr:uid="{00000000-0005-0000-0000-000004000000}"/>
    <cellStyle name="Obično_List4" xfId="3" xr:uid="{00000000-0005-0000-0000-000005000000}"/>
    <cellStyle name="Valuta" xfId="6" builtinId="4"/>
  </cellStyles>
  <dxfs count="0"/>
  <tableStyles count="0" defaultTableStyle="TableStyleMedium2" defaultPivotStyle="PivotStyleLight16"/>
  <colors>
    <mruColors>
      <color rgb="FFFFCC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8"/>
  <sheetViews>
    <sheetView tabSelected="1" topLeftCell="A7" workbookViewId="0">
      <selection activeCell="E30" sqref="E30"/>
    </sheetView>
  </sheetViews>
  <sheetFormatPr defaultRowHeight="15" x14ac:dyDescent="0.25"/>
  <cols>
    <col min="1" max="1" width="45.85546875" bestFit="1" customWidth="1"/>
    <col min="2" max="2" width="14.7109375" bestFit="1" customWidth="1"/>
    <col min="3" max="3" width="16.140625" bestFit="1" customWidth="1"/>
    <col min="4" max="4" width="17.42578125" style="1" customWidth="1"/>
    <col min="5" max="5" width="53.7109375" bestFit="1" customWidth="1"/>
  </cols>
  <sheetData>
    <row r="1" spans="1:6" ht="15.75" customHeight="1" x14ac:dyDescent="0.25">
      <c r="A1" s="3" t="s">
        <v>6</v>
      </c>
    </row>
    <row r="2" spans="1:6" ht="15.75" customHeight="1" x14ac:dyDescent="0.25">
      <c r="A2" s="3" t="s">
        <v>5</v>
      </c>
    </row>
    <row r="3" spans="1:6" ht="15.75" customHeight="1" x14ac:dyDescent="0.25">
      <c r="A3" s="3" t="s">
        <v>7</v>
      </c>
    </row>
    <row r="4" spans="1:6" ht="15.75" customHeight="1" x14ac:dyDescent="0.25">
      <c r="A4" s="3" t="s">
        <v>8</v>
      </c>
    </row>
    <row r="5" spans="1:6" ht="15.75" customHeight="1" x14ac:dyDescent="0.25">
      <c r="A5" s="3"/>
    </row>
    <row r="6" spans="1:6" ht="15.75" customHeight="1" x14ac:dyDescent="0.25">
      <c r="A6" s="3"/>
    </row>
    <row r="7" spans="1:6" ht="15.75" customHeight="1" x14ac:dyDescent="0.25">
      <c r="A7" s="50" t="s">
        <v>26</v>
      </c>
      <c r="B7" s="50"/>
      <c r="C7" s="50"/>
      <c r="D7" s="50"/>
      <c r="E7" s="50"/>
    </row>
    <row r="8" spans="1:6" ht="15.75" customHeight="1" x14ac:dyDescent="0.25">
      <c r="A8" s="50"/>
      <c r="B8" s="50"/>
      <c r="C8" s="50"/>
      <c r="D8" s="50"/>
      <c r="E8" s="50"/>
    </row>
    <row r="9" spans="1:6" ht="15.75" customHeight="1" x14ac:dyDescent="0.25">
      <c r="A9" s="50"/>
      <c r="B9" s="50"/>
      <c r="C9" s="50"/>
      <c r="D9" s="50"/>
      <c r="E9" s="50"/>
    </row>
    <row r="10" spans="1:6" ht="15.75" customHeight="1" x14ac:dyDescent="0.25">
      <c r="A10" s="50"/>
      <c r="B10" s="50"/>
      <c r="C10" s="50"/>
      <c r="D10" s="50"/>
      <c r="E10" s="50"/>
    </row>
    <row r="11" spans="1:6" ht="15.75" customHeight="1" x14ac:dyDescent="0.25">
      <c r="A11" s="50"/>
      <c r="B11" s="50"/>
      <c r="C11" s="50"/>
      <c r="D11" s="50"/>
      <c r="E11" s="50"/>
    </row>
    <row r="12" spans="1:6" ht="15.75" x14ac:dyDescent="0.25">
      <c r="A12" s="4"/>
    </row>
    <row r="13" spans="1:6" ht="6.75" customHeight="1" x14ac:dyDescent="0.25"/>
    <row r="14" spans="1:6" ht="30" customHeight="1" x14ac:dyDescent="0.25">
      <c r="A14" s="51" t="s">
        <v>49</v>
      </c>
      <c r="B14" s="52"/>
      <c r="C14" s="52"/>
      <c r="D14" s="52"/>
      <c r="E14" s="52"/>
    </row>
    <row r="16" spans="1:6" ht="30" x14ac:dyDescent="0.25">
      <c r="A16" s="10" t="s">
        <v>0</v>
      </c>
      <c r="B16" s="11" t="s">
        <v>1</v>
      </c>
      <c r="C16" s="11" t="s">
        <v>2</v>
      </c>
      <c r="D16" s="11" t="s">
        <v>3</v>
      </c>
      <c r="E16" s="12" t="s">
        <v>4</v>
      </c>
      <c r="F16" s="2"/>
    </row>
    <row r="17" spans="1:5" x14ac:dyDescent="0.25">
      <c r="A17" s="15" t="s">
        <v>19</v>
      </c>
      <c r="B17" s="13">
        <v>29524210204</v>
      </c>
      <c r="C17" s="13" t="s">
        <v>14</v>
      </c>
      <c r="D17" s="24">
        <v>57.2</v>
      </c>
      <c r="E17" s="14" t="s">
        <v>21</v>
      </c>
    </row>
    <row r="18" spans="1:5" x14ac:dyDescent="0.25">
      <c r="A18" s="43" t="s">
        <v>13</v>
      </c>
      <c r="B18" s="44"/>
      <c r="C18" s="45"/>
      <c r="D18" s="25">
        <f>D17</f>
        <v>57.2</v>
      </c>
      <c r="E18" s="22"/>
    </row>
    <row r="19" spans="1:5" x14ac:dyDescent="0.25">
      <c r="A19" s="5" t="s">
        <v>52</v>
      </c>
      <c r="B19" s="8">
        <v>60445358686</v>
      </c>
      <c r="C19" s="6" t="s">
        <v>14</v>
      </c>
      <c r="D19" s="24">
        <v>46.56</v>
      </c>
      <c r="E19" s="14" t="s">
        <v>34</v>
      </c>
    </row>
    <row r="20" spans="1:5" x14ac:dyDescent="0.25">
      <c r="A20" s="43" t="s">
        <v>13</v>
      </c>
      <c r="B20" s="44"/>
      <c r="C20" s="45"/>
      <c r="D20" s="25">
        <f>D19</f>
        <v>46.56</v>
      </c>
      <c r="E20" s="16"/>
    </row>
    <row r="21" spans="1:5" x14ac:dyDescent="0.25">
      <c r="A21" s="5" t="s">
        <v>24</v>
      </c>
      <c r="B21" s="8">
        <v>26187994862</v>
      </c>
      <c r="C21" s="6" t="s">
        <v>14</v>
      </c>
      <c r="D21" s="24">
        <v>31.29</v>
      </c>
      <c r="E21" s="5" t="s">
        <v>25</v>
      </c>
    </row>
    <row r="22" spans="1:5" s="17" customFormat="1" x14ac:dyDescent="0.25">
      <c r="A22" s="43" t="s">
        <v>13</v>
      </c>
      <c r="B22" s="44"/>
      <c r="C22" s="45"/>
      <c r="D22" s="25">
        <f>D21</f>
        <v>31.29</v>
      </c>
      <c r="E22" s="16"/>
    </row>
    <row r="23" spans="1:5" s="17" customFormat="1" x14ac:dyDescent="0.25">
      <c r="A23" s="15" t="s">
        <v>64</v>
      </c>
      <c r="B23" s="13">
        <v>57889075561</v>
      </c>
      <c r="C23" s="13" t="s">
        <v>14</v>
      </c>
      <c r="D23" s="29">
        <v>85</v>
      </c>
      <c r="E23" s="14" t="s">
        <v>27</v>
      </c>
    </row>
    <row r="24" spans="1:5" s="17" customFormat="1" x14ac:dyDescent="0.25">
      <c r="A24" s="43" t="s">
        <v>13</v>
      </c>
      <c r="B24" s="44"/>
      <c r="C24" s="45"/>
      <c r="D24" s="56">
        <f>D23</f>
        <v>85</v>
      </c>
      <c r="E24" s="16"/>
    </row>
    <row r="25" spans="1:5" s="17" customFormat="1" x14ac:dyDescent="0.25">
      <c r="A25" s="15" t="s">
        <v>62</v>
      </c>
      <c r="B25" s="13">
        <v>64027065887</v>
      </c>
      <c r="C25" s="13" t="s">
        <v>63</v>
      </c>
      <c r="D25" s="58">
        <v>93</v>
      </c>
      <c r="E25" s="14" t="s">
        <v>27</v>
      </c>
    </row>
    <row r="26" spans="1:5" s="17" customFormat="1" x14ac:dyDescent="0.25">
      <c r="A26" s="35"/>
      <c r="B26" s="36"/>
      <c r="C26" s="37"/>
      <c r="D26" s="56">
        <f>D25</f>
        <v>93</v>
      </c>
      <c r="E26" s="16"/>
    </row>
    <row r="27" spans="1:5" s="17" customFormat="1" x14ac:dyDescent="0.25">
      <c r="A27" s="15" t="s">
        <v>43</v>
      </c>
      <c r="B27" s="40" t="s">
        <v>44</v>
      </c>
      <c r="C27" s="13" t="s">
        <v>14</v>
      </c>
      <c r="D27" s="24">
        <v>155.63</v>
      </c>
      <c r="E27" s="14" t="s">
        <v>27</v>
      </c>
    </row>
    <row r="28" spans="1:5" s="17" customFormat="1" x14ac:dyDescent="0.25">
      <c r="A28" s="15" t="s">
        <v>43</v>
      </c>
      <c r="B28" s="40" t="s">
        <v>44</v>
      </c>
      <c r="C28" s="13" t="s">
        <v>14</v>
      </c>
      <c r="D28" s="24">
        <v>336.97</v>
      </c>
      <c r="E28" s="14" t="s">
        <v>27</v>
      </c>
    </row>
    <row r="29" spans="1:5" s="17" customFormat="1" x14ac:dyDescent="0.25">
      <c r="A29" s="31"/>
      <c r="B29" s="32"/>
      <c r="C29" s="33"/>
      <c r="D29" s="25">
        <f>D27+D28</f>
        <v>492.6</v>
      </c>
      <c r="E29" s="16"/>
    </row>
    <row r="30" spans="1:5" s="17" customFormat="1" x14ac:dyDescent="0.25">
      <c r="A30" s="15" t="s">
        <v>28</v>
      </c>
      <c r="B30" s="13">
        <v>85821130368</v>
      </c>
      <c r="C30" s="13" t="s">
        <v>14</v>
      </c>
      <c r="D30" s="24">
        <v>2.83</v>
      </c>
      <c r="E30" s="14" t="s">
        <v>11</v>
      </c>
    </row>
    <row r="31" spans="1:5" s="17" customFormat="1" x14ac:dyDescent="0.25">
      <c r="A31" s="43" t="s">
        <v>13</v>
      </c>
      <c r="B31" s="44"/>
      <c r="C31" s="45"/>
      <c r="D31" s="25">
        <f>D30</f>
        <v>2.83</v>
      </c>
      <c r="E31" s="22"/>
    </row>
    <row r="32" spans="1:5" s="17" customFormat="1" x14ac:dyDescent="0.25">
      <c r="A32" s="5" t="s">
        <v>60</v>
      </c>
      <c r="B32" s="8">
        <v>33127072619</v>
      </c>
      <c r="C32" s="6" t="s">
        <v>61</v>
      </c>
      <c r="D32" s="24">
        <v>94.71</v>
      </c>
      <c r="E32" s="34" t="s">
        <v>27</v>
      </c>
    </row>
    <row r="33" spans="1:5" s="17" customFormat="1" x14ac:dyDescent="0.25">
      <c r="A33" s="31"/>
      <c r="B33" s="32"/>
      <c r="C33" s="33"/>
      <c r="D33" s="25">
        <f>D32</f>
        <v>94.71</v>
      </c>
      <c r="E33" s="22"/>
    </row>
    <row r="34" spans="1:5" s="17" customFormat="1" x14ac:dyDescent="0.25">
      <c r="A34" s="15" t="s">
        <v>35</v>
      </c>
      <c r="B34" s="13">
        <v>43965974818</v>
      </c>
      <c r="C34" s="13" t="s">
        <v>14</v>
      </c>
      <c r="D34" s="38">
        <v>91.54</v>
      </c>
      <c r="E34" s="14" t="s">
        <v>36</v>
      </c>
    </row>
    <row r="35" spans="1:5" s="17" customFormat="1" x14ac:dyDescent="0.25">
      <c r="A35" s="43" t="s">
        <v>13</v>
      </c>
      <c r="B35" s="44"/>
      <c r="C35" s="45"/>
      <c r="D35" s="39">
        <f>D34</f>
        <v>91.54</v>
      </c>
      <c r="E35" s="16"/>
    </row>
    <row r="36" spans="1:5" s="17" customFormat="1" x14ac:dyDescent="0.25">
      <c r="A36" s="15" t="s">
        <v>30</v>
      </c>
      <c r="B36" s="13">
        <v>68419124305</v>
      </c>
      <c r="C36" s="13" t="s">
        <v>14</v>
      </c>
      <c r="D36" s="24">
        <v>21.24</v>
      </c>
      <c r="E36" s="14" t="s">
        <v>31</v>
      </c>
    </row>
    <row r="37" spans="1:5" s="17" customFormat="1" x14ac:dyDescent="0.25">
      <c r="A37" s="43" t="s">
        <v>13</v>
      </c>
      <c r="B37" s="44"/>
      <c r="C37" s="45"/>
      <c r="D37" s="25">
        <f>D36</f>
        <v>21.24</v>
      </c>
      <c r="E37" s="16"/>
    </row>
    <row r="38" spans="1:5" x14ac:dyDescent="0.25">
      <c r="A38" s="15" t="s">
        <v>18</v>
      </c>
      <c r="B38" s="13">
        <v>81793146560</v>
      </c>
      <c r="C38" s="13" t="s">
        <v>14</v>
      </c>
      <c r="D38" s="24">
        <v>58.78</v>
      </c>
      <c r="E38" s="14" t="s">
        <v>21</v>
      </c>
    </row>
    <row r="39" spans="1:5" x14ac:dyDescent="0.25">
      <c r="A39" s="43" t="s">
        <v>13</v>
      </c>
      <c r="B39" s="44"/>
      <c r="C39" s="45"/>
      <c r="D39" s="25">
        <f>D38</f>
        <v>58.78</v>
      </c>
      <c r="E39" s="22"/>
    </row>
    <row r="40" spans="1:5" x14ac:dyDescent="0.25">
      <c r="A40" s="5" t="s">
        <v>65</v>
      </c>
      <c r="B40" s="8">
        <v>52093944073</v>
      </c>
      <c r="C40" s="6" t="s">
        <v>66</v>
      </c>
      <c r="D40" s="24">
        <v>33.799999999999997</v>
      </c>
      <c r="E40" s="34" t="s">
        <v>27</v>
      </c>
    </row>
    <row r="41" spans="1:5" x14ac:dyDescent="0.25">
      <c r="A41" s="31"/>
      <c r="B41" s="32"/>
      <c r="C41" s="33"/>
      <c r="D41" s="25">
        <f>D40</f>
        <v>33.799999999999997</v>
      </c>
      <c r="E41" s="22"/>
    </row>
    <row r="42" spans="1:5" x14ac:dyDescent="0.25">
      <c r="A42" s="5" t="s">
        <v>40</v>
      </c>
      <c r="B42" s="8">
        <v>79182010236</v>
      </c>
      <c r="C42" s="6" t="s">
        <v>38</v>
      </c>
      <c r="D42" s="26">
        <v>655.85</v>
      </c>
      <c r="E42" s="5" t="s">
        <v>39</v>
      </c>
    </row>
    <row r="43" spans="1:5" x14ac:dyDescent="0.25">
      <c r="A43" s="5" t="s">
        <v>40</v>
      </c>
      <c r="B43" s="8">
        <v>79182010236</v>
      </c>
      <c r="C43" s="6" t="s">
        <v>38</v>
      </c>
      <c r="D43" s="26">
        <v>22.6</v>
      </c>
      <c r="E43" s="5" t="s">
        <v>39</v>
      </c>
    </row>
    <row r="44" spans="1:5" x14ac:dyDescent="0.25">
      <c r="A44" s="43" t="s">
        <v>13</v>
      </c>
      <c r="B44" s="44"/>
      <c r="C44" s="45"/>
      <c r="D44" s="25">
        <f>D42+D43</f>
        <v>678.45</v>
      </c>
      <c r="E44" s="16"/>
    </row>
    <row r="45" spans="1:5" x14ac:dyDescent="0.25">
      <c r="A45" s="5" t="s">
        <v>53</v>
      </c>
      <c r="B45" s="8">
        <v>8514435823</v>
      </c>
      <c r="C45" s="6" t="s">
        <v>54</v>
      </c>
      <c r="D45" s="24">
        <v>250</v>
      </c>
      <c r="E45" s="5" t="s">
        <v>12</v>
      </c>
    </row>
    <row r="46" spans="1:5" x14ac:dyDescent="0.25">
      <c r="A46" s="35"/>
      <c r="B46" s="36"/>
      <c r="C46" s="37"/>
      <c r="D46" s="25">
        <f>D45</f>
        <v>250</v>
      </c>
      <c r="E46" s="22"/>
    </row>
    <row r="47" spans="1:5" x14ac:dyDescent="0.25">
      <c r="A47" s="15" t="s">
        <v>32</v>
      </c>
      <c r="B47" s="13">
        <v>93571946376</v>
      </c>
      <c r="C47" s="13" t="s">
        <v>14</v>
      </c>
      <c r="D47" s="24">
        <v>25.62</v>
      </c>
      <c r="E47" s="14" t="s">
        <v>22</v>
      </c>
    </row>
    <row r="48" spans="1:5" x14ac:dyDescent="0.25">
      <c r="A48" s="15" t="s">
        <v>32</v>
      </c>
      <c r="B48" s="13">
        <v>93571946376</v>
      </c>
      <c r="C48" s="13" t="s">
        <v>14</v>
      </c>
      <c r="D48" s="24">
        <v>25.62</v>
      </c>
      <c r="E48" s="14" t="s">
        <v>22</v>
      </c>
    </row>
    <row r="49" spans="1:5" x14ac:dyDescent="0.25">
      <c r="A49" s="43" t="s">
        <v>13</v>
      </c>
      <c r="B49" s="44"/>
      <c r="C49" s="45"/>
      <c r="D49" s="25">
        <f>D47+D48</f>
        <v>51.24</v>
      </c>
      <c r="E49" s="16"/>
    </row>
    <row r="50" spans="1:5" x14ac:dyDescent="0.25">
      <c r="A50" s="5" t="s">
        <v>17</v>
      </c>
      <c r="B50" s="7"/>
      <c r="C50" s="6"/>
      <c r="D50" s="26">
        <v>198.18</v>
      </c>
      <c r="E50" s="5" t="s">
        <v>12</v>
      </c>
    </row>
    <row r="51" spans="1:5" x14ac:dyDescent="0.25">
      <c r="A51" s="43" t="s">
        <v>13</v>
      </c>
      <c r="B51" s="44"/>
      <c r="C51" s="45"/>
      <c r="D51" s="25">
        <f>D50</f>
        <v>198.18</v>
      </c>
      <c r="E51" s="16"/>
    </row>
    <row r="52" spans="1:5" x14ac:dyDescent="0.25">
      <c r="A52" s="19" t="s">
        <v>23</v>
      </c>
      <c r="B52" s="21"/>
      <c r="C52" s="18"/>
      <c r="D52" s="27">
        <v>500</v>
      </c>
      <c r="E52" s="5" t="s">
        <v>12</v>
      </c>
    </row>
    <row r="53" spans="1:5" x14ac:dyDescent="0.25">
      <c r="A53" s="43" t="s">
        <v>13</v>
      </c>
      <c r="B53" s="44"/>
      <c r="C53" s="45"/>
      <c r="D53" s="25">
        <f>D52</f>
        <v>500</v>
      </c>
      <c r="E53" s="22"/>
    </row>
    <row r="54" spans="1:5" x14ac:dyDescent="0.25">
      <c r="A54" s="15" t="s">
        <v>51</v>
      </c>
      <c r="B54" s="13">
        <v>57010186553</v>
      </c>
      <c r="C54" s="13" t="s">
        <v>14</v>
      </c>
      <c r="D54" s="29">
        <v>237.44</v>
      </c>
      <c r="E54" s="34" t="s">
        <v>27</v>
      </c>
    </row>
    <row r="55" spans="1:5" x14ac:dyDescent="0.25">
      <c r="A55" s="15" t="s">
        <v>51</v>
      </c>
      <c r="B55" s="13">
        <v>57010186553</v>
      </c>
      <c r="C55" s="13" t="s">
        <v>14</v>
      </c>
      <c r="D55" s="29">
        <v>89.87</v>
      </c>
      <c r="E55" s="34" t="s">
        <v>27</v>
      </c>
    </row>
    <row r="56" spans="1:5" x14ac:dyDescent="0.25">
      <c r="A56" s="35"/>
      <c r="B56" s="36"/>
      <c r="C56" s="37"/>
      <c r="D56" s="56">
        <f>D54+D55</f>
        <v>327.31</v>
      </c>
      <c r="E56" s="55"/>
    </row>
    <row r="57" spans="1:5" x14ac:dyDescent="0.25">
      <c r="A57" s="15" t="s">
        <v>42</v>
      </c>
      <c r="B57" s="13">
        <v>80364394364</v>
      </c>
      <c r="C57" s="13" t="s">
        <v>14</v>
      </c>
      <c r="D57" s="29">
        <v>337.59</v>
      </c>
      <c r="E57" s="14" t="s">
        <v>27</v>
      </c>
    </row>
    <row r="58" spans="1:5" x14ac:dyDescent="0.25">
      <c r="A58" s="43" t="s">
        <v>13</v>
      </c>
      <c r="B58" s="44"/>
      <c r="C58" s="45"/>
      <c r="D58" s="56">
        <f>D57</f>
        <v>337.59</v>
      </c>
      <c r="E58" s="16"/>
    </row>
    <row r="59" spans="1:5" x14ac:dyDescent="0.25">
      <c r="A59" s="15" t="s">
        <v>50</v>
      </c>
      <c r="B59" s="53">
        <v>93443217677</v>
      </c>
      <c r="C59" s="13" t="s">
        <v>14</v>
      </c>
      <c r="D59" s="54">
        <v>110.44</v>
      </c>
      <c r="E59" s="14" t="s">
        <v>27</v>
      </c>
    </row>
    <row r="60" spans="1:5" x14ac:dyDescent="0.25">
      <c r="A60" s="43" t="s">
        <v>13</v>
      </c>
      <c r="B60" s="44"/>
      <c r="C60" s="45"/>
      <c r="D60" s="25">
        <f>D59</f>
        <v>110.44</v>
      </c>
      <c r="E60" s="23"/>
    </row>
    <row r="61" spans="1:5" x14ac:dyDescent="0.25">
      <c r="A61" s="5" t="s">
        <v>9</v>
      </c>
      <c r="B61" s="8">
        <v>52508873833</v>
      </c>
      <c r="C61" s="6" t="s">
        <v>10</v>
      </c>
      <c r="D61" s="24">
        <v>27.68</v>
      </c>
      <c r="E61" s="9" t="s">
        <v>11</v>
      </c>
    </row>
    <row r="62" spans="1:5" x14ac:dyDescent="0.25">
      <c r="A62" s="43" t="s">
        <v>13</v>
      </c>
      <c r="B62" s="44"/>
      <c r="C62" s="45"/>
      <c r="D62" s="25">
        <f>D61</f>
        <v>27.68</v>
      </c>
      <c r="E62" s="23"/>
    </row>
    <row r="63" spans="1:5" x14ac:dyDescent="0.25">
      <c r="A63" s="15" t="s">
        <v>20</v>
      </c>
      <c r="B63" s="13">
        <v>84938865556</v>
      </c>
      <c r="C63" s="13" t="s">
        <v>10</v>
      </c>
      <c r="D63" s="24">
        <v>88</v>
      </c>
      <c r="E63" s="14" t="s">
        <v>22</v>
      </c>
    </row>
    <row r="64" spans="1:5" x14ac:dyDescent="0.25">
      <c r="A64" s="43" t="s">
        <v>13</v>
      </c>
      <c r="B64" s="44"/>
      <c r="C64" s="45"/>
      <c r="D64" s="25">
        <f>D63</f>
        <v>88</v>
      </c>
      <c r="E64" s="23"/>
    </row>
    <row r="65" spans="1:5" x14ac:dyDescent="0.25">
      <c r="A65" s="5" t="s">
        <v>57</v>
      </c>
      <c r="B65" s="8">
        <v>43192548848</v>
      </c>
      <c r="C65" s="6" t="s">
        <v>14</v>
      </c>
      <c r="D65" s="26">
        <v>58.9</v>
      </c>
      <c r="E65" s="14" t="s">
        <v>27</v>
      </c>
    </row>
    <row r="66" spans="1:5" x14ac:dyDescent="0.25">
      <c r="A66" s="5" t="s">
        <v>57</v>
      </c>
      <c r="B66" s="8">
        <v>43192548848</v>
      </c>
      <c r="C66" s="6" t="s">
        <v>14</v>
      </c>
      <c r="D66" s="26">
        <v>143.37</v>
      </c>
      <c r="E66" s="14" t="s">
        <v>27</v>
      </c>
    </row>
    <row r="67" spans="1:5" x14ac:dyDescent="0.25">
      <c r="A67" s="43" t="s">
        <v>13</v>
      </c>
      <c r="B67" s="44"/>
      <c r="C67" s="45"/>
      <c r="D67" s="57">
        <f>D65+D66</f>
        <v>202.27</v>
      </c>
      <c r="E67" s="16"/>
    </row>
    <row r="68" spans="1:5" x14ac:dyDescent="0.25">
      <c r="A68" s="15" t="s">
        <v>45</v>
      </c>
      <c r="B68" s="41">
        <v>43029094844</v>
      </c>
      <c r="C68" s="41" t="s">
        <v>47</v>
      </c>
      <c r="D68" s="42">
        <v>5025</v>
      </c>
      <c r="E68" s="14" t="s">
        <v>46</v>
      </c>
    </row>
    <row r="69" spans="1:5" x14ac:dyDescent="0.25">
      <c r="A69" s="43" t="s">
        <v>13</v>
      </c>
      <c r="B69" s="44"/>
      <c r="C69" s="45"/>
      <c r="D69" s="30">
        <f>D68</f>
        <v>5025</v>
      </c>
      <c r="E69" s="16"/>
    </row>
    <row r="70" spans="1:5" x14ac:dyDescent="0.25">
      <c r="A70" s="15" t="s">
        <v>55</v>
      </c>
      <c r="B70" s="41">
        <v>61799783679</v>
      </c>
      <c r="C70" s="41" t="s">
        <v>56</v>
      </c>
      <c r="D70" s="42">
        <v>38.25</v>
      </c>
      <c r="E70" s="14" t="s">
        <v>34</v>
      </c>
    </row>
    <row r="71" spans="1:5" x14ac:dyDescent="0.25">
      <c r="A71" s="43" t="s">
        <v>13</v>
      </c>
      <c r="B71" s="44"/>
      <c r="C71" s="45"/>
      <c r="D71" s="30">
        <f>D70</f>
        <v>38.25</v>
      </c>
      <c r="E71" s="16"/>
    </row>
    <row r="72" spans="1:5" x14ac:dyDescent="0.25">
      <c r="A72" s="15" t="s">
        <v>67</v>
      </c>
      <c r="B72" s="13"/>
      <c r="C72" s="13"/>
      <c r="D72" s="29">
        <v>980</v>
      </c>
      <c r="E72" s="14" t="s">
        <v>68</v>
      </c>
    </row>
    <row r="73" spans="1:5" x14ac:dyDescent="0.25">
      <c r="A73" s="35"/>
      <c r="B73" s="36"/>
      <c r="C73" s="37"/>
      <c r="D73" s="56">
        <f>D72</f>
        <v>980</v>
      </c>
      <c r="E73" s="16"/>
    </row>
    <row r="74" spans="1:5" x14ac:dyDescent="0.25">
      <c r="A74" s="15" t="s">
        <v>33</v>
      </c>
      <c r="B74" s="13">
        <v>21270210680</v>
      </c>
      <c r="C74" s="13" t="s">
        <v>10</v>
      </c>
      <c r="D74" s="29">
        <v>17.399999999999999</v>
      </c>
      <c r="E74" s="14" t="s">
        <v>34</v>
      </c>
    </row>
    <row r="75" spans="1:5" x14ac:dyDescent="0.25">
      <c r="A75" s="15" t="s">
        <v>33</v>
      </c>
      <c r="B75" s="13">
        <v>21270210680</v>
      </c>
      <c r="C75" s="13" t="s">
        <v>10</v>
      </c>
      <c r="D75" s="29">
        <v>14.9</v>
      </c>
      <c r="E75" s="14" t="s">
        <v>34</v>
      </c>
    </row>
    <row r="76" spans="1:5" x14ac:dyDescent="0.25">
      <c r="A76" s="15" t="s">
        <v>33</v>
      </c>
      <c r="B76" s="13">
        <v>21270210680</v>
      </c>
      <c r="C76" s="13" t="s">
        <v>10</v>
      </c>
      <c r="D76" s="29">
        <v>20</v>
      </c>
      <c r="E76" s="14" t="s">
        <v>34</v>
      </c>
    </row>
    <row r="77" spans="1:5" x14ac:dyDescent="0.25">
      <c r="A77" s="15" t="s">
        <v>33</v>
      </c>
      <c r="B77" s="13">
        <v>21270210680</v>
      </c>
      <c r="C77" s="13" t="s">
        <v>10</v>
      </c>
      <c r="D77" s="29">
        <v>57.1</v>
      </c>
      <c r="E77" s="14" t="s">
        <v>34</v>
      </c>
    </row>
    <row r="78" spans="1:5" x14ac:dyDescent="0.25">
      <c r="A78" s="43" t="s">
        <v>13</v>
      </c>
      <c r="B78" s="44"/>
      <c r="C78" s="45"/>
      <c r="D78" s="30">
        <f>D77+D76+D75+D74</f>
        <v>109.4</v>
      </c>
      <c r="E78" s="16"/>
    </row>
    <row r="79" spans="1:5" x14ac:dyDescent="0.25">
      <c r="A79" s="15" t="s">
        <v>58</v>
      </c>
      <c r="B79" s="13">
        <v>35632925066</v>
      </c>
      <c r="C79" s="13" t="s">
        <v>14</v>
      </c>
      <c r="D79" s="24">
        <v>55.84</v>
      </c>
      <c r="E79" s="14" t="s">
        <v>27</v>
      </c>
    </row>
    <row r="80" spans="1:5" x14ac:dyDescent="0.25">
      <c r="A80" s="15" t="s">
        <v>58</v>
      </c>
      <c r="B80" s="13">
        <v>35632925066</v>
      </c>
      <c r="C80" s="13" t="s">
        <v>14</v>
      </c>
      <c r="D80" s="24">
        <v>732.53</v>
      </c>
      <c r="E80" s="14" t="s">
        <v>27</v>
      </c>
    </row>
    <row r="81" spans="1:5" x14ac:dyDescent="0.25">
      <c r="A81" s="15" t="s">
        <v>58</v>
      </c>
      <c r="B81" s="13">
        <v>35632925066</v>
      </c>
      <c r="C81" s="13" t="s">
        <v>14</v>
      </c>
      <c r="D81" s="24">
        <v>1542.85</v>
      </c>
      <c r="E81" s="14" t="s">
        <v>27</v>
      </c>
    </row>
    <row r="82" spans="1:5" x14ac:dyDescent="0.25">
      <c r="A82" s="15" t="s">
        <v>58</v>
      </c>
      <c r="B82" s="13">
        <v>35632925066</v>
      </c>
      <c r="C82" s="13" t="s">
        <v>14</v>
      </c>
      <c r="D82" s="24">
        <v>17</v>
      </c>
      <c r="E82" s="14" t="s">
        <v>27</v>
      </c>
    </row>
    <row r="83" spans="1:5" x14ac:dyDescent="0.25">
      <c r="A83" s="43" t="s">
        <v>13</v>
      </c>
      <c r="B83" s="44"/>
      <c r="C83" s="45"/>
      <c r="D83" s="25">
        <f>D79+D80+D81+D82</f>
        <v>2348.2199999999998</v>
      </c>
      <c r="E83" s="16"/>
    </row>
    <row r="84" spans="1:5" x14ac:dyDescent="0.25">
      <c r="A84" s="15" t="s">
        <v>29</v>
      </c>
      <c r="B84" s="13">
        <v>22361751585</v>
      </c>
      <c r="C84" s="13" t="s">
        <v>14</v>
      </c>
      <c r="D84" s="24">
        <v>63.44</v>
      </c>
      <c r="E84" s="14" t="s">
        <v>22</v>
      </c>
    </row>
    <row r="85" spans="1:5" x14ac:dyDescent="0.25">
      <c r="A85" s="44" t="s">
        <v>13</v>
      </c>
      <c r="B85" s="44"/>
      <c r="C85" s="44"/>
      <c r="D85" s="25">
        <f>D84</f>
        <v>63.44</v>
      </c>
      <c r="E85" s="16"/>
    </row>
    <row r="86" spans="1:5" x14ac:dyDescent="0.25">
      <c r="A86" s="5" t="s">
        <v>37</v>
      </c>
      <c r="B86" s="8">
        <v>45854645558</v>
      </c>
      <c r="C86" s="6" t="s">
        <v>38</v>
      </c>
      <c r="D86" s="24">
        <v>9.02</v>
      </c>
      <c r="E86" s="5" t="s">
        <v>39</v>
      </c>
    </row>
    <row r="87" spans="1:5" x14ac:dyDescent="0.25">
      <c r="A87" s="5" t="s">
        <v>37</v>
      </c>
      <c r="B87" s="8">
        <v>45854645558</v>
      </c>
      <c r="C87" s="6" t="s">
        <v>38</v>
      </c>
      <c r="D87" s="24">
        <v>9.02</v>
      </c>
      <c r="E87" s="5" t="s">
        <v>39</v>
      </c>
    </row>
    <row r="88" spans="1:5" x14ac:dyDescent="0.25">
      <c r="A88" s="31"/>
      <c r="B88" s="32"/>
      <c r="C88" s="33"/>
      <c r="D88" s="25">
        <f>D86+D87</f>
        <v>18.04</v>
      </c>
      <c r="E88" s="16"/>
    </row>
    <row r="89" spans="1:5" x14ac:dyDescent="0.25">
      <c r="A89" s="15" t="s">
        <v>59</v>
      </c>
      <c r="B89" s="13"/>
      <c r="C89" s="13"/>
      <c r="D89" s="29">
        <v>130</v>
      </c>
      <c r="E89" s="5" t="s">
        <v>12</v>
      </c>
    </row>
    <row r="90" spans="1:5" x14ac:dyDescent="0.25">
      <c r="A90" s="15" t="s">
        <v>59</v>
      </c>
      <c r="B90" s="13"/>
      <c r="C90" s="13"/>
      <c r="D90" s="29">
        <v>230</v>
      </c>
      <c r="E90" s="5" t="s">
        <v>12</v>
      </c>
    </row>
    <row r="91" spans="1:5" x14ac:dyDescent="0.25">
      <c r="A91" s="35"/>
      <c r="B91" s="36"/>
      <c r="C91" s="37"/>
      <c r="D91" s="25">
        <f>D89+D90</f>
        <v>360</v>
      </c>
      <c r="E91" s="16"/>
    </row>
    <row r="92" spans="1:5" x14ac:dyDescent="0.25">
      <c r="A92" s="5"/>
      <c r="B92" s="7"/>
      <c r="C92" s="6"/>
      <c r="D92" s="26">
        <v>4687.5200000000004</v>
      </c>
      <c r="E92" s="5" t="s">
        <v>15</v>
      </c>
    </row>
    <row r="93" spans="1:5" x14ac:dyDescent="0.25">
      <c r="A93" s="44" t="s">
        <v>13</v>
      </c>
      <c r="B93" s="44"/>
      <c r="C93" s="45"/>
      <c r="D93" s="25">
        <f>D92</f>
        <v>4687.5200000000004</v>
      </c>
      <c r="E93" s="22"/>
    </row>
    <row r="94" spans="1:5" x14ac:dyDescent="0.25">
      <c r="A94" s="18"/>
      <c r="B94" s="18"/>
      <c r="C94" s="18"/>
      <c r="D94" s="24">
        <v>400</v>
      </c>
      <c r="E94" s="14" t="s">
        <v>41</v>
      </c>
    </row>
    <row r="95" spans="1:5" x14ac:dyDescent="0.25">
      <c r="A95" s="32"/>
      <c r="B95" s="32"/>
      <c r="C95" s="33"/>
      <c r="D95" s="25">
        <f>D94</f>
        <v>400</v>
      </c>
      <c r="E95" s="22"/>
    </row>
    <row r="96" spans="1:5" x14ac:dyDescent="0.25">
      <c r="A96" s="5"/>
      <c r="B96" s="6"/>
      <c r="C96" s="6"/>
      <c r="D96" s="26">
        <v>773.45</v>
      </c>
      <c r="E96" s="5" t="s">
        <v>16</v>
      </c>
    </row>
    <row r="97" spans="1:5" x14ac:dyDescent="0.25">
      <c r="A97" s="49" t="s">
        <v>13</v>
      </c>
      <c r="B97" s="49"/>
      <c r="C97" s="49"/>
      <c r="D97" s="25">
        <f>D96</f>
        <v>773.45</v>
      </c>
      <c r="E97" s="16"/>
    </row>
    <row r="98" spans="1:5" ht="15.75" x14ac:dyDescent="0.25">
      <c r="A98" s="46" t="s">
        <v>48</v>
      </c>
      <c r="B98" s="47"/>
      <c r="C98" s="48"/>
      <c r="D98" s="28">
        <f>D18+D20+D22+D24+D26+D29+D31+D33+D35+D37+D39+D41+D44+D46+D49+D51+D53+D56+D58+D60+D62+D64+D67+D69+D71+D73+D78+D83+D85+D88+D91+D93+D95+D97</f>
        <v>18683.030000000002</v>
      </c>
      <c r="E98" s="20"/>
    </row>
    <row r="99" spans="1:5" x14ac:dyDescent="0.25">
      <c r="B99" s="1"/>
      <c r="C99" s="1"/>
    </row>
    <row r="100" spans="1:5" x14ac:dyDescent="0.25">
      <c r="B100" s="1"/>
      <c r="C100" s="1"/>
    </row>
    <row r="101" spans="1:5" x14ac:dyDescent="0.25">
      <c r="B101" s="1"/>
      <c r="C101" s="1"/>
    </row>
    <row r="102" spans="1:5" x14ac:dyDescent="0.25">
      <c r="B102" s="1"/>
      <c r="C102" s="1"/>
    </row>
    <row r="103" spans="1:5" x14ac:dyDescent="0.25">
      <c r="B103" s="1"/>
      <c r="C103" s="1"/>
    </row>
    <row r="104" spans="1:5" x14ac:dyDescent="0.25">
      <c r="B104" s="1"/>
      <c r="C104" s="1"/>
    </row>
    <row r="105" spans="1:5" x14ac:dyDescent="0.25">
      <c r="B105" s="1"/>
      <c r="C105" s="1"/>
    </row>
    <row r="106" spans="1:5" x14ac:dyDescent="0.25">
      <c r="B106" s="1"/>
      <c r="C106" s="1"/>
    </row>
    <row r="107" spans="1:5" x14ac:dyDescent="0.25">
      <c r="B107" s="1"/>
      <c r="C107" s="1"/>
    </row>
    <row r="108" spans="1:5" x14ac:dyDescent="0.25">
      <c r="B108" s="1"/>
      <c r="C108" s="1"/>
    </row>
    <row r="109" spans="1:5" x14ac:dyDescent="0.25">
      <c r="B109" s="1"/>
      <c r="C109" s="1"/>
    </row>
    <row r="110" spans="1:5" x14ac:dyDescent="0.25">
      <c r="B110" s="1"/>
      <c r="C110" s="1"/>
    </row>
    <row r="111" spans="1:5" x14ac:dyDescent="0.25">
      <c r="B111" s="1"/>
      <c r="C111" s="1"/>
    </row>
    <row r="112" spans="1:5" x14ac:dyDescent="0.25">
      <c r="B112" s="1"/>
      <c r="C112" s="1"/>
    </row>
    <row r="113" spans="2:3" x14ac:dyDescent="0.25">
      <c r="B113" s="1"/>
      <c r="C113" s="1"/>
    </row>
    <row r="114" spans="2:3" x14ac:dyDescent="0.25">
      <c r="B114" s="1"/>
      <c r="C114" s="1"/>
    </row>
    <row r="115" spans="2:3" x14ac:dyDescent="0.25">
      <c r="B115" s="1"/>
      <c r="C115" s="1"/>
    </row>
    <row r="116" spans="2:3" x14ac:dyDescent="0.25">
      <c r="B116" s="1"/>
      <c r="C116" s="1"/>
    </row>
    <row r="117" spans="2:3" x14ac:dyDescent="0.25">
      <c r="B117" s="1"/>
      <c r="C117" s="1"/>
    </row>
    <row r="118" spans="2:3" x14ac:dyDescent="0.25">
      <c r="B118" s="1"/>
      <c r="C118" s="1"/>
    </row>
    <row r="119" spans="2:3" x14ac:dyDescent="0.25">
      <c r="B119" s="1"/>
      <c r="C119" s="1"/>
    </row>
    <row r="120" spans="2:3" x14ac:dyDescent="0.25">
      <c r="B120" s="1"/>
      <c r="C120" s="1"/>
    </row>
    <row r="121" spans="2:3" x14ac:dyDescent="0.25">
      <c r="B121" s="1"/>
      <c r="C121" s="1"/>
    </row>
    <row r="122" spans="2:3" x14ac:dyDescent="0.25">
      <c r="B122" s="1"/>
      <c r="C122" s="1"/>
    </row>
    <row r="123" spans="2:3" x14ac:dyDescent="0.25">
      <c r="B123" s="1"/>
      <c r="C123" s="1"/>
    </row>
    <row r="124" spans="2:3" x14ac:dyDescent="0.25">
      <c r="B124" s="1"/>
      <c r="C124" s="1"/>
    </row>
    <row r="125" spans="2:3" x14ac:dyDescent="0.25">
      <c r="B125" s="1"/>
      <c r="C125" s="1"/>
    </row>
    <row r="126" spans="2:3" x14ac:dyDescent="0.25">
      <c r="B126" s="1"/>
      <c r="C126" s="1"/>
    </row>
    <row r="127" spans="2:3" x14ac:dyDescent="0.25">
      <c r="B127" s="1"/>
      <c r="C127" s="1"/>
    </row>
    <row r="128" spans="2:3" x14ac:dyDescent="0.25">
      <c r="B128" s="1"/>
      <c r="C128" s="1"/>
    </row>
    <row r="129" spans="2:3" x14ac:dyDescent="0.25">
      <c r="B129" s="1"/>
      <c r="C129" s="1"/>
    </row>
    <row r="130" spans="2:3" x14ac:dyDescent="0.25">
      <c r="B130" s="1"/>
      <c r="C130" s="1"/>
    </row>
    <row r="131" spans="2:3" x14ac:dyDescent="0.25">
      <c r="B131" s="1"/>
      <c r="C131" s="1"/>
    </row>
    <row r="132" spans="2:3" x14ac:dyDescent="0.25">
      <c r="B132" s="1"/>
      <c r="C132" s="1"/>
    </row>
    <row r="133" spans="2:3" x14ac:dyDescent="0.25">
      <c r="B133" s="1"/>
      <c r="C133" s="1"/>
    </row>
    <row r="134" spans="2:3" x14ac:dyDescent="0.25">
      <c r="B134" s="1"/>
      <c r="C134" s="1"/>
    </row>
    <row r="135" spans="2:3" x14ac:dyDescent="0.25">
      <c r="B135" s="1"/>
      <c r="C135" s="1"/>
    </row>
    <row r="136" spans="2:3" x14ac:dyDescent="0.25">
      <c r="B136" s="1"/>
      <c r="C136" s="1"/>
    </row>
    <row r="137" spans="2:3" x14ac:dyDescent="0.25">
      <c r="B137" s="1"/>
      <c r="C137" s="1"/>
    </row>
    <row r="138" spans="2:3" x14ac:dyDescent="0.25">
      <c r="B138" s="1"/>
      <c r="C138" s="1"/>
    </row>
    <row r="139" spans="2:3" x14ac:dyDescent="0.25">
      <c r="B139" s="1"/>
      <c r="C139" s="1"/>
    </row>
    <row r="140" spans="2:3" x14ac:dyDescent="0.25">
      <c r="B140" s="1"/>
      <c r="C140" s="1"/>
    </row>
    <row r="141" spans="2:3" x14ac:dyDescent="0.25">
      <c r="B141" s="1"/>
      <c r="C141" s="1"/>
    </row>
    <row r="142" spans="2:3" x14ac:dyDescent="0.25">
      <c r="B142" s="1"/>
      <c r="C142" s="1"/>
    </row>
    <row r="143" spans="2:3" x14ac:dyDescent="0.25">
      <c r="B143" s="1"/>
      <c r="C143" s="1"/>
    </row>
    <row r="144" spans="2:3" x14ac:dyDescent="0.25">
      <c r="B144" s="1"/>
      <c r="C144" s="1"/>
    </row>
    <row r="145" spans="2:3" x14ac:dyDescent="0.25">
      <c r="B145" s="1"/>
      <c r="C145" s="1"/>
    </row>
    <row r="146" spans="2:3" x14ac:dyDescent="0.25">
      <c r="B146" s="1"/>
      <c r="C146" s="1"/>
    </row>
    <row r="147" spans="2:3" x14ac:dyDescent="0.25">
      <c r="B147" s="1"/>
      <c r="C147" s="1"/>
    </row>
    <row r="148" spans="2:3" x14ac:dyDescent="0.25">
      <c r="B148" s="1"/>
      <c r="C148" s="1"/>
    </row>
  </sheetData>
  <mergeCells count="27">
    <mergeCell ref="A18:C18"/>
    <mergeCell ref="A39:C39"/>
    <mergeCell ref="A7:E11"/>
    <mergeCell ref="A14:E14"/>
    <mergeCell ref="A22:C22"/>
    <mergeCell ref="A31:C31"/>
    <mergeCell ref="A37:C37"/>
    <mergeCell ref="A20:C20"/>
    <mergeCell ref="A24:C24"/>
    <mergeCell ref="A98:C98"/>
    <mergeCell ref="A51:C51"/>
    <mergeCell ref="A97:C97"/>
    <mergeCell ref="A93:C93"/>
    <mergeCell ref="A53:C53"/>
    <mergeCell ref="A62:C62"/>
    <mergeCell ref="A69:C69"/>
    <mergeCell ref="A60:C60"/>
    <mergeCell ref="A85:C85"/>
    <mergeCell ref="A71:C71"/>
    <mergeCell ref="A67:C67"/>
    <mergeCell ref="A83:C83"/>
    <mergeCell ref="A58:C58"/>
    <mergeCell ref="A49:C49"/>
    <mergeCell ref="A64:C64"/>
    <mergeCell ref="A78:C78"/>
    <mergeCell ref="A35:C35"/>
    <mergeCell ref="A44:C44"/>
  </mergeCells>
  <pageMargins left="0.7" right="0.7" top="0.75" bottom="0.75" header="0.3" footer="0.3"/>
  <pageSetup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PROSINAC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</dc:creator>
  <cp:lastModifiedBy>PC</cp:lastModifiedBy>
  <cp:lastPrinted>2025-01-27T15:26:03Z</cp:lastPrinted>
  <dcterms:created xsi:type="dcterms:W3CDTF">2024-02-16T14:06:59Z</dcterms:created>
  <dcterms:modified xsi:type="dcterms:W3CDTF">2026-01-09T08:23:15Z</dcterms:modified>
</cp:coreProperties>
</file>